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55.114.101\Daten$\Ratskanzlei\_Scan-Daten\"/>
    </mc:Choice>
  </mc:AlternateContent>
  <bookViews>
    <workbookView xWindow="0" yWindow="0" windowWidth="28800" windowHeight="13980"/>
  </bookViews>
  <sheets>
    <sheet name="KIBE Normtarif" sheetId="1" r:id="rId1"/>
  </sheets>
  <definedNames>
    <definedName name="bh">'KIBE Normtarif'!#REF!</definedName>
    <definedName name="bmin">'KIBE Normtarif'!#REF!</definedName>
    <definedName name="bSchritte">'KIBE Normtarif'!#REF!</definedName>
    <definedName name="bvk">'KIBE Normtarif'!#REF!</definedName>
    <definedName name="nTarife">'KIBE Normtarif'!#REF!</definedName>
    <definedName name="vk">'KIBE Normtarif'!$B$5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H12" i="1" l="1"/>
  <c r="J12" i="1" s="1"/>
  <c r="E12" i="1"/>
  <c r="E13" i="1"/>
  <c r="K12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3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K24" i="1" l="1"/>
  <c r="K20" i="1"/>
  <c r="K13" i="1"/>
  <c r="K23" i="1"/>
  <c r="K19" i="1"/>
  <c r="K15" i="1"/>
  <c r="K16" i="1"/>
  <c r="K22" i="1"/>
  <c r="K18" i="1"/>
  <c r="K17" i="1"/>
  <c r="K14" i="1"/>
  <c r="K26" i="1"/>
  <c r="K25" i="1"/>
  <c r="K21" i="1"/>
</calcChain>
</file>

<file path=xl/comments1.xml><?xml version="1.0" encoding="utf-8"?>
<comments xmlns="http://schemas.openxmlformats.org/spreadsheetml/2006/main">
  <authors>
    <author>Schnellmann Petra</author>
  </authors>
  <commentList>
    <comment ref="B6" authorId="0" shapeId="0">
      <text>
        <r>
          <rPr>
            <b/>
            <sz val="9"/>
            <color indexed="81"/>
            <rFont val="Segoe UI"/>
            <charset val="1"/>
          </rPr>
          <t>Beispielbetrag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<sst xmlns="http://schemas.openxmlformats.org/spreadsheetml/2006/main" count="52" uniqueCount="47">
  <si>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</si>
  <si>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</si>
  <si>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</si>
  <si>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</si>
  <si>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</si>
  <si>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</si>
  <si>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</si>
  <si>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</si>
  <si>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</si>
  <si>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</si>
  <si>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</si>
  <si>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</si>
  <si>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</si>
  <si>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</si>
  <si>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%</t>
  </si>
  <si>
    <t xml:space="preserve">Total </t>
  </si>
  <si>
    <t>Anteil Eltern</t>
  </si>
  <si>
    <t>h/Tage</t>
  </si>
  <si>
    <t>T0</t>
  </si>
  <si>
    <t>Fälle mit Sozialhilfe</t>
  </si>
  <si>
    <t>Einkommen IPV bis</t>
  </si>
  <si>
    <t>CHF 110'000 und mehr</t>
  </si>
  <si>
    <t xml:space="preserve">Vermögensgrenze: </t>
  </si>
  <si>
    <t xml:space="preserve">gültig ab: </t>
  </si>
  <si>
    <t>pro Tag</t>
  </si>
  <si>
    <t xml:space="preserve">Tarife: </t>
  </si>
  <si>
    <t>Tarif</t>
  </si>
  <si>
    <t>KIBE Beitrag Gemeinde</t>
  </si>
  <si>
    <t>Mittagessen</t>
  </si>
  <si>
    <t>Mittagessen:</t>
  </si>
  <si>
    <t>Fr. 7.00</t>
  </si>
  <si>
    <t>Fr. 2.00</t>
  </si>
  <si>
    <t>Frühstück /Znüni</t>
  </si>
  <si>
    <t>Der Tarif richtet sich nach dem massgebenden Einkommen nach IPV (www.svasg.ch/ipv)</t>
  </si>
  <si>
    <t>Gemeindebeiträge an familien- und schulergänzende Kinderbetreuung (KIBE)</t>
  </si>
  <si>
    <t>Zvieri</t>
  </si>
  <si>
    <t>Vollkosten</t>
  </si>
  <si>
    <t>alle Beträge in</t>
  </si>
  <si>
    <t>Schweizer Franken</t>
  </si>
  <si>
    <t>Fr.</t>
  </si>
  <si>
    <t xml:space="preserve">Mittagessen werden nicht mitfinanziert. Wenn das Mittagessen nicht separat ausgewiesen werden kann, werden die folgenden Beträge pro Tag abgezogen:    </t>
  </si>
  <si>
    <t>Personen mit einem steuerbaren Vermögen gem. Steuererklärung (Code 338) von über Fr. 150'000 haben keinen Anspruch auf KIBE-Beiträge</t>
  </si>
  <si>
    <t>Beschluss Gemeinderat</t>
  </si>
  <si>
    <t>Geschäfts-Nr.</t>
  </si>
  <si>
    <t>2024-141</t>
  </si>
  <si>
    <t>1. Januar 2025</t>
  </si>
  <si>
    <t>14. Janurar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</si>
</sst>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CHF&quot;\ #,##0.00"/>
    <numFmt numFmtId="165" formatCode="&quot;CHF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kolar Sans Latn Lt"/>
      <family val="2"/>
    </font>
    <font>
      <b/>
      <sz val="18"/>
      <color theme="1"/>
      <name val="Skolar Sans Latn Lt"/>
      <family val="2"/>
    </font>
    <font>
      <sz val="12"/>
      <color theme="1"/>
      <name val="Skolar Sans Latn Lt"/>
      <family val="2"/>
    </font>
    <font>
      <sz val="12"/>
      <name val="Skolar Sans Latn Lt"/>
      <family val="2"/>
    </font>
    <font>
      <b/>
      <sz val="12"/>
      <color theme="1"/>
      <name val="Skolar Sans Latn Lt"/>
      <family val="2"/>
    </font>
    <font>
      <b/>
      <sz val="11"/>
      <color theme="1"/>
      <name val="Skolar Sans Latn Lt"/>
      <family val="2"/>
    </font>
    <font>
      <b/>
      <sz val="11"/>
      <name val="Skolar Sans Latn Lt"/>
      <family val="2"/>
    </font>
    <font>
      <sz val="11"/>
      <name val="Skolar Sans Latn Lt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CD6E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Fill="1" applyBorder="1" applyAlignment="1">
      <alignment horizontal="right"/>
    </xf>
    <xf numFmtId="0" fontId="2" fillId="0" borderId="0" xfId="0" applyFont="1" applyBorder="1"/>
    <xf numFmtId="0" fontId="4" fillId="0" borderId="0" xfId="0" applyFont="1" applyFill="1" applyBorder="1" applyAlignment="1">
      <alignment horizontal="left"/>
    </xf>
    <xf numFmtId="0" fontId="2" fillId="0" borderId="0" xfId="1" applyFont="1"/>
    <xf numFmtId="0" fontId="7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6" fillId="0" borderId="1" xfId="0" applyFont="1" applyBorder="1"/>
    <xf numFmtId="14" fontId="8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2" fontId="2" fillId="4" borderId="6" xfId="0" applyNumberFormat="1" applyFont="1" applyFill="1" applyBorder="1"/>
    <xf numFmtId="0" fontId="2" fillId="0" borderId="0" xfId="0" applyFont="1" applyAlignment="1">
      <alignment horizontal="center"/>
    </xf>
    <xf numFmtId="1" fontId="2" fillId="0" borderId="1" xfId="0" applyNumberFormat="1" applyFont="1" applyFill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2" fillId="0" borderId="1" xfId="1" applyFont="1" applyBorder="1"/>
    <xf numFmtId="165" fontId="2" fillId="0" borderId="1" xfId="1" applyNumberFormat="1" applyFont="1" applyBorder="1" applyAlignment="1">
      <alignment horizontal="right"/>
    </xf>
    <xf numFmtId="2" fontId="2" fillId="0" borderId="1" xfId="0" applyNumberFormat="1" applyFont="1" applyFill="1" applyBorder="1"/>
    <xf numFmtId="3" fontId="2" fillId="0" borderId="7" xfId="1" applyNumberFormat="1" applyFont="1" applyBorder="1" applyAlignment="1">
      <alignment horizontal="right"/>
    </xf>
    <xf numFmtId="2" fontId="2" fillId="4" borderId="8" xfId="0" applyNumberFormat="1" applyFont="1" applyFill="1" applyBorder="1"/>
    <xf numFmtId="0" fontId="7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4" fillId="6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1FC1E1"/>
      <color rgb="FF0CD6E0"/>
      <color rgb="FF2D6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19050</xdr:rowOff>
    </xdr:from>
    <xdr:to>
      <xdr:col>12</xdr:col>
      <xdr:colOff>1485900</xdr:colOff>
      <xdr:row>1</xdr:row>
      <xdr:rowOff>85725</xdr:rowOff>
    </xdr:to>
    <xdr:pic>
      <xdr:nvPicPr>
        <xdr:cNvPr id="3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9050"/>
          <a:ext cx="14382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Normal="100" workbookViewId="0">
      <selection activeCell="B6" sqref="B6"/>
    </sheetView>
  </sheetViews>
  <sheetFormatPr baseColWidth="10" defaultRowHeight="16.5" x14ac:dyDescent="0.3"/>
  <cols>
    <col min="1" max="1" width="24.140625" style="1" customWidth="1"/>
    <col min="2" max="2" width="21.42578125" style="1" customWidth="1"/>
    <col min="3" max="3" width="1.7109375" style="1" customWidth="1"/>
    <col min="4" max="4" width="15" style="1" bestFit="1" customWidth="1"/>
    <col min="5" max="5" width="11.42578125" style="1"/>
    <col min="6" max="6" width="2.140625" style="1" customWidth="1"/>
    <col min="7" max="7" width="12.140625" style="1" customWidth="1"/>
    <col min="8" max="8" width="12" style="1" customWidth="1"/>
    <col min="9" max="9" width="1.7109375" style="1" customWidth="1"/>
    <col min="10" max="10" width="12.140625" style="1" customWidth="1"/>
    <col min="11" max="11" width="11.42578125" style="1" customWidth="1"/>
    <col min="12" max="12" width="11.42578125" style="1"/>
    <col min="13" max="13" width="21.42578125" style="1" customWidth="1"/>
    <col min="14" max="16384" width="11.42578125" style="1"/>
  </cols>
  <sheetData>
    <row r="1" spans="1:13" ht="24" x14ac:dyDescent="0.4">
      <c r="A1" s="2" t="s">
        <v>34</v>
      </c>
    </row>
    <row r="2" spans="1:13" x14ac:dyDescent="0.3">
      <c r="A2" s="3" t="s">
        <v>23</v>
      </c>
      <c r="B2" s="39" t="s">
        <v>45</v>
      </c>
    </row>
    <row r="3" spans="1:13" x14ac:dyDescent="0.3">
      <c r="A3" s="1" t="s">
        <v>37</v>
      </c>
      <c r="B3" s="1" t="s">
        <v>38</v>
      </c>
    </row>
    <row r="6" spans="1:13" x14ac:dyDescent="0.3">
      <c r="A6" s="4" t="s">
        <v>36</v>
      </c>
      <c r="B6" s="38">
        <v>100</v>
      </c>
      <c r="D6" s="1" t="s">
        <v>24</v>
      </c>
      <c r="F6" s="5"/>
      <c r="M6" s="6"/>
    </row>
    <row r="7" spans="1:13" hidden="1" x14ac:dyDescent="0.3">
      <c r="A7" s="42"/>
      <c r="B7" s="42"/>
      <c r="C7" s="7"/>
      <c r="D7" s="8">
        <v>1</v>
      </c>
      <c r="E7" s="9" t="s">
        <v>17</v>
      </c>
      <c r="M7" s="10"/>
    </row>
    <row r="8" spans="1:13" hidden="1" x14ac:dyDescent="0.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M8" s="11"/>
    </row>
    <row r="9" spans="1:13" ht="17.25" thickBot="1" x14ac:dyDescent="0.35">
      <c r="C9" s="7"/>
      <c r="G9" s="7"/>
      <c r="H9" s="7"/>
    </row>
    <row r="10" spans="1:13" x14ac:dyDescent="0.3">
      <c r="A10" s="13"/>
      <c r="B10" s="14"/>
      <c r="C10" s="7"/>
      <c r="D10" s="44" t="s">
        <v>27</v>
      </c>
      <c r="E10" s="45"/>
      <c r="G10" s="43" t="s">
        <v>16</v>
      </c>
      <c r="H10" s="43"/>
      <c r="J10" s="46" t="s">
        <v>15</v>
      </c>
      <c r="K10" s="46"/>
    </row>
    <row r="11" spans="1:13" x14ac:dyDescent="0.3">
      <c r="A11" s="15" t="s">
        <v>26</v>
      </c>
      <c r="B11" s="16" t="s">
        <v>20</v>
      </c>
      <c r="C11" s="7"/>
      <c r="D11" s="17" t="s">
        <v>14</v>
      </c>
      <c r="E11" s="18" t="s">
        <v>39</v>
      </c>
      <c r="F11" s="19"/>
      <c r="G11" s="20" t="s">
        <v>14</v>
      </c>
      <c r="H11" s="20" t="s">
        <v>39</v>
      </c>
      <c r="I11" s="19"/>
      <c r="J11" s="20" t="s">
        <v>14</v>
      </c>
      <c r="K11" s="20" t="s">
        <v>39</v>
      </c>
    </row>
    <row r="12" spans="1:13" hidden="1" x14ac:dyDescent="0.3">
      <c r="A12" s="21" t="s">
        <v>18</v>
      </c>
      <c r="B12" s="22" t="s">
        <v>19</v>
      </c>
      <c r="C12" s="7"/>
      <c r="D12" s="23">
        <v>0</v>
      </c>
      <c r="E12" s="24">
        <f t="shared" ref="E12:E26" si="0">$B$6*$D$7*D12/100</f>
        <v>0</v>
      </c>
      <c r="F12" s="25"/>
      <c r="G12" s="26">
        <v>100</v>
      </c>
      <c r="H12" s="27">
        <f t="shared" ref="H12:H26" si="1">$B$6*$D$7*G12/100</f>
        <v>100</v>
      </c>
      <c r="I12" s="25"/>
      <c r="J12" s="28">
        <f>SUM(D12+H12)</f>
        <v>100</v>
      </c>
      <c r="K12" s="29">
        <f>E12+H12</f>
        <v>100</v>
      </c>
    </row>
    <row r="13" spans="1:13" x14ac:dyDescent="0.3">
      <c r="A13" s="30" t="s">
        <v>0</v>
      </c>
      <c r="B13" s="31">
        <v>27500</v>
      </c>
      <c r="C13" s="7"/>
      <c r="D13" s="23">
        <v>90</v>
      </c>
      <c r="E13" s="24">
        <f t="shared" si="0"/>
        <v>90</v>
      </c>
      <c r="G13" s="26">
        <v>10</v>
      </c>
      <c r="H13" s="27">
        <f t="shared" si="1"/>
        <v>10</v>
      </c>
      <c r="J13" s="28">
        <f>SUM(D13+G13)</f>
        <v>100</v>
      </c>
      <c r="K13" s="32">
        <f>E13+H13</f>
        <v>100</v>
      </c>
    </row>
    <row r="14" spans="1:13" x14ac:dyDescent="0.3">
      <c r="A14" s="30" t="s">
        <v>1</v>
      </c>
      <c r="B14" s="31">
        <v>34375</v>
      </c>
      <c r="C14" s="7"/>
      <c r="D14" s="23">
        <v>85</v>
      </c>
      <c r="E14" s="24">
        <f t="shared" si="0"/>
        <v>85</v>
      </c>
      <c r="G14" s="26">
        <v>15</v>
      </c>
      <c r="H14" s="27">
        <f t="shared" si="1"/>
        <v>15</v>
      </c>
      <c r="J14" s="28">
        <f t="shared" ref="J14:J26" si="2">SUM(D14+G14)</f>
        <v>100</v>
      </c>
      <c r="K14" s="32">
        <f t="shared" ref="K14:K26" si="3">E14+H14</f>
        <v>100</v>
      </c>
    </row>
    <row r="15" spans="1:13" x14ac:dyDescent="0.3">
      <c r="A15" s="30" t="s">
        <v>2</v>
      </c>
      <c r="B15" s="31">
        <v>41250</v>
      </c>
      <c r="C15" s="7"/>
      <c r="D15" s="23">
        <v>80</v>
      </c>
      <c r="E15" s="24">
        <f t="shared" si="0"/>
        <v>80</v>
      </c>
      <c r="G15" s="26">
        <v>20</v>
      </c>
      <c r="H15" s="27">
        <f t="shared" si="1"/>
        <v>20</v>
      </c>
      <c r="J15" s="28">
        <f t="shared" si="2"/>
        <v>100</v>
      </c>
      <c r="K15" s="32">
        <f t="shared" si="3"/>
        <v>100</v>
      </c>
    </row>
    <row r="16" spans="1:13" x14ac:dyDescent="0.3">
      <c r="A16" s="30" t="s">
        <v>3</v>
      </c>
      <c r="B16" s="31">
        <v>48125</v>
      </c>
      <c r="C16" s="7"/>
      <c r="D16" s="23">
        <v>75</v>
      </c>
      <c r="E16" s="24">
        <f t="shared" si="0"/>
        <v>75</v>
      </c>
      <c r="G16" s="26">
        <v>25</v>
      </c>
      <c r="H16" s="27">
        <f t="shared" si="1"/>
        <v>25</v>
      </c>
      <c r="J16" s="28">
        <f t="shared" si="2"/>
        <v>100</v>
      </c>
      <c r="K16" s="32">
        <f t="shared" si="3"/>
        <v>100</v>
      </c>
    </row>
    <row r="17" spans="1:13" x14ac:dyDescent="0.3">
      <c r="A17" s="30" t="s">
        <v>4</v>
      </c>
      <c r="B17" s="31">
        <v>55000</v>
      </c>
      <c r="C17" s="7"/>
      <c r="D17" s="23">
        <v>70</v>
      </c>
      <c r="E17" s="24">
        <f t="shared" si="0"/>
        <v>70</v>
      </c>
      <c r="G17" s="26">
        <v>30</v>
      </c>
      <c r="H17" s="27">
        <f t="shared" si="1"/>
        <v>30</v>
      </c>
      <c r="J17" s="28">
        <f t="shared" si="2"/>
        <v>100</v>
      </c>
      <c r="K17" s="32">
        <f t="shared" si="3"/>
        <v>100</v>
      </c>
    </row>
    <row r="18" spans="1:13" x14ac:dyDescent="0.3">
      <c r="A18" s="30" t="s">
        <v>5</v>
      </c>
      <c r="B18" s="31">
        <v>61875</v>
      </c>
      <c r="C18" s="7"/>
      <c r="D18" s="23">
        <v>65</v>
      </c>
      <c r="E18" s="24">
        <f t="shared" si="0"/>
        <v>65</v>
      </c>
      <c r="G18" s="26">
        <v>35</v>
      </c>
      <c r="H18" s="27">
        <f t="shared" si="1"/>
        <v>35</v>
      </c>
      <c r="J18" s="28">
        <f t="shared" si="2"/>
        <v>100</v>
      </c>
      <c r="K18" s="32">
        <f t="shared" si="3"/>
        <v>100</v>
      </c>
    </row>
    <row r="19" spans="1:13" x14ac:dyDescent="0.3">
      <c r="A19" s="30" t="s">
        <v>6</v>
      </c>
      <c r="B19" s="31">
        <v>68750</v>
      </c>
      <c r="C19" s="7"/>
      <c r="D19" s="23">
        <v>60</v>
      </c>
      <c r="E19" s="24">
        <f t="shared" si="0"/>
        <v>60</v>
      </c>
      <c r="G19" s="26">
        <v>40</v>
      </c>
      <c r="H19" s="27">
        <f t="shared" si="1"/>
        <v>40</v>
      </c>
      <c r="J19" s="28">
        <f t="shared" si="2"/>
        <v>100</v>
      </c>
      <c r="K19" s="32">
        <f t="shared" si="3"/>
        <v>100</v>
      </c>
    </row>
    <row r="20" spans="1:13" x14ac:dyDescent="0.3">
      <c r="A20" s="30" t="s">
        <v>7</v>
      </c>
      <c r="B20" s="31">
        <v>75625</v>
      </c>
      <c r="C20" s="7"/>
      <c r="D20" s="23">
        <v>55</v>
      </c>
      <c r="E20" s="24">
        <f t="shared" si="0"/>
        <v>55</v>
      </c>
      <c r="G20" s="26">
        <v>45</v>
      </c>
      <c r="H20" s="27">
        <f t="shared" si="1"/>
        <v>45</v>
      </c>
      <c r="J20" s="28">
        <f t="shared" si="2"/>
        <v>100</v>
      </c>
      <c r="K20" s="32">
        <f t="shared" si="3"/>
        <v>100</v>
      </c>
    </row>
    <row r="21" spans="1:13" x14ac:dyDescent="0.3">
      <c r="A21" s="30" t="s">
        <v>8</v>
      </c>
      <c r="B21" s="31">
        <v>82500</v>
      </c>
      <c r="C21" s="7"/>
      <c r="D21" s="23">
        <v>50</v>
      </c>
      <c r="E21" s="24">
        <f t="shared" si="0"/>
        <v>50</v>
      </c>
      <c r="G21" s="26">
        <v>50</v>
      </c>
      <c r="H21" s="27">
        <f t="shared" si="1"/>
        <v>50</v>
      </c>
      <c r="J21" s="28">
        <f t="shared" si="2"/>
        <v>100</v>
      </c>
      <c r="K21" s="32">
        <f t="shared" si="3"/>
        <v>100</v>
      </c>
    </row>
    <row r="22" spans="1:13" x14ac:dyDescent="0.3">
      <c r="A22" s="30" t="s">
        <v>9</v>
      </c>
      <c r="B22" s="31">
        <v>89375</v>
      </c>
      <c r="C22" s="7"/>
      <c r="D22" s="23">
        <v>40</v>
      </c>
      <c r="E22" s="24">
        <f t="shared" si="0"/>
        <v>40</v>
      </c>
      <c r="G22" s="26">
        <v>60</v>
      </c>
      <c r="H22" s="27">
        <f t="shared" si="1"/>
        <v>60</v>
      </c>
      <c r="J22" s="28">
        <f t="shared" si="2"/>
        <v>100</v>
      </c>
      <c r="K22" s="32">
        <f t="shared" si="3"/>
        <v>100</v>
      </c>
    </row>
    <row r="23" spans="1:13" x14ac:dyDescent="0.3">
      <c r="A23" s="30" t="s">
        <v>10</v>
      </c>
      <c r="B23" s="31">
        <v>96250</v>
      </c>
      <c r="C23" s="7"/>
      <c r="D23" s="23">
        <v>30</v>
      </c>
      <c r="E23" s="24">
        <f t="shared" si="0"/>
        <v>30</v>
      </c>
      <c r="G23" s="26">
        <v>70</v>
      </c>
      <c r="H23" s="27">
        <f t="shared" si="1"/>
        <v>70</v>
      </c>
      <c r="J23" s="28">
        <f t="shared" si="2"/>
        <v>100</v>
      </c>
      <c r="K23" s="32">
        <f t="shared" si="3"/>
        <v>100</v>
      </c>
    </row>
    <row r="24" spans="1:13" x14ac:dyDescent="0.3">
      <c r="A24" s="30" t="s">
        <v>11</v>
      </c>
      <c r="B24" s="31">
        <v>103125</v>
      </c>
      <c r="C24" s="7"/>
      <c r="D24" s="23">
        <v>20</v>
      </c>
      <c r="E24" s="24">
        <f t="shared" si="0"/>
        <v>20</v>
      </c>
      <c r="G24" s="26">
        <v>80</v>
      </c>
      <c r="H24" s="27">
        <f t="shared" si="1"/>
        <v>80</v>
      </c>
      <c r="J24" s="28">
        <f t="shared" si="2"/>
        <v>100</v>
      </c>
      <c r="K24" s="32">
        <f t="shared" si="3"/>
        <v>100</v>
      </c>
    </row>
    <row r="25" spans="1:13" x14ac:dyDescent="0.3">
      <c r="A25" s="30" t="s">
        <v>12</v>
      </c>
      <c r="B25" s="31">
        <v>110000</v>
      </c>
      <c r="C25" s="7"/>
      <c r="D25" s="23">
        <v>10</v>
      </c>
      <c r="E25" s="24">
        <f t="shared" si="0"/>
        <v>10</v>
      </c>
      <c r="G25" s="26">
        <v>90</v>
      </c>
      <c r="H25" s="27">
        <f t="shared" si="1"/>
        <v>90</v>
      </c>
      <c r="J25" s="28">
        <f t="shared" si="2"/>
        <v>100</v>
      </c>
      <c r="K25" s="32">
        <f t="shared" si="3"/>
        <v>100</v>
      </c>
    </row>
    <row r="26" spans="1:13" ht="17.25" thickBot="1" x14ac:dyDescent="0.35">
      <c r="A26" s="30" t="s">
        <v>13</v>
      </c>
      <c r="B26" s="31" t="s">
        <v>21</v>
      </c>
      <c r="C26" s="7"/>
      <c r="D26" s="33">
        <v>0</v>
      </c>
      <c r="E26" s="34">
        <f t="shared" si="0"/>
        <v>0</v>
      </c>
      <c r="G26" s="26">
        <v>100</v>
      </c>
      <c r="H26" s="27">
        <f t="shared" si="1"/>
        <v>100</v>
      </c>
      <c r="J26" s="28">
        <f t="shared" si="2"/>
        <v>100</v>
      </c>
      <c r="K26" s="32">
        <f t="shared" si="3"/>
        <v>100</v>
      </c>
    </row>
    <row r="28" spans="1:13" x14ac:dyDescent="0.3">
      <c r="A28" s="35" t="s">
        <v>22</v>
      </c>
      <c r="B28" s="36" t="s">
        <v>41</v>
      </c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37"/>
    </row>
    <row r="29" spans="1:13" x14ac:dyDescent="0.3">
      <c r="A29" s="35" t="s">
        <v>25</v>
      </c>
      <c r="B29" s="41" t="s">
        <v>33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3" x14ac:dyDescent="0.3">
      <c r="A30" s="35" t="s">
        <v>29</v>
      </c>
      <c r="B30" s="41" t="s">
        <v>40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2" spans="1:13" x14ac:dyDescent="0.3">
      <c r="B32" s="1" t="s">
        <v>28</v>
      </c>
      <c r="D32" s="1" t="s">
        <v>30</v>
      </c>
    </row>
    <row r="33" spans="1:5" x14ac:dyDescent="0.3">
      <c r="B33" s="1" t="s">
        <v>32</v>
      </c>
      <c r="D33" s="1" t="s">
        <v>31</v>
      </c>
    </row>
    <row r="34" spans="1:5" x14ac:dyDescent="0.3">
      <c r="B34" s="1" t="s">
        <v>35</v>
      </c>
      <c r="D34" s="1" t="s">
        <v>31</v>
      </c>
    </row>
    <row r="36" spans="1:5" x14ac:dyDescent="0.3">
      <c r="A36" s="35" t="s">
        <v>42</v>
      </c>
      <c r="B36" s="40" t="s">
        <v>46</v>
      </c>
      <c r="D36" s="1" t="s">
        <v>43</v>
      </c>
      <c r="E36" s="1" t="s">
        <v>44</v>
      </c>
    </row>
  </sheetData>
  <sheetProtection sheet="1" objects="1" scenarios="1" selectLockedCells="1"/>
  <mergeCells count="6">
    <mergeCell ref="B29:M29"/>
    <mergeCell ref="B30:M30"/>
    <mergeCell ref="A7:B7"/>
    <mergeCell ref="G10:H10"/>
    <mergeCell ref="D10:E10"/>
    <mergeCell ref="J10:K10"/>
  </mergeCells>
  <pageMargins left="0.23622047244094491" right="0.23622047244094491" top="0.62992125984251968" bottom="0.74803149606299213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KIBE Normtarif</vt:lpstr>
      <vt:lpstr>vk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Bischof</dc:creator>
  <cp:lastModifiedBy>Sonderer Sandra</cp:lastModifiedBy>
  <cp:lastPrinted>2024-03-14T10:34:25Z</cp:lastPrinted>
  <dcterms:created xsi:type="dcterms:W3CDTF">2022-07-21T15:23:23Z</dcterms:created>
  <dcterms:modified xsi:type="dcterms:W3CDTF">2025-03-26T10:57:21Z</dcterms:modified>
</cp:coreProperties>
</file>